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127D124F-F60B-4707-96DA-8B4CD4B5939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138" i="1" l="1"/>
  <c r="H119" i="1"/>
  <c r="J195" i="1"/>
  <c r="H195" i="1"/>
  <c r="G195" i="1"/>
  <c r="F195" i="1"/>
  <c r="H176" i="1"/>
  <c r="J176" i="1"/>
  <c r="I176" i="1"/>
  <c r="F176" i="1"/>
  <c r="I157" i="1"/>
  <c r="J157" i="1"/>
  <c r="H157" i="1"/>
  <c r="G157" i="1"/>
  <c r="F157" i="1"/>
  <c r="J138" i="1"/>
  <c r="H138" i="1"/>
  <c r="G138" i="1"/>
  <c r="F138" i="1"/>
  <c r="I119" i="1"/>
  <c r="J119" i="1"/>
  <c r="G119" i="1"/>
  <c r="F119" i="1"/>
  <c r="J100" i="1"/>
  <c r="H100" i="1"/>
  <c r="G100" i="1"/>
  <c r="F100" i="1"/>
  <c r="J81" i="1"/>
  <c r="H81" i="1"/>
  <c r="G81" i="1"/>
  <c r="F81" i="1"/>
  <c r="I62" i="1"/>
  <c r="H62" i="1"/>
  <c r="J62" i="1"/>
  <c r="F62" i="1"/>
  <c r="J43" i="1"/>
  <c r="I43" i="1"/>
  <c r="H43" i="1"/>
  <c r="G43" i="1"/>
  <c r="F43" i="1"/>
  <c r="J24" i="1"/>
  <c r="I24" i="1"/>
  <c r="H24" i="1"/>
  <c r="G24" i="1"/>
  <c r="F24" i="1"/>
  <c r="L100" i="1"/>
  <c r="G176" i="1"/>
  <c r="L196" i="1"/>
  <c r="G62" i="1"/>
  <c r="I195" i="1"/>
  <c r="I81" i="1"/>
  <c r="I196" i="1" l="1"/>
  <c r="F196" i="1"/>
  <c r="G196" i="1"/>
  <c r="J196" i="1"/>
  <c r="H196" i="1"/>
</calcChain>
</file>

<file path=xl/sharedStrings.xml><?xml version="1.0" encoding="utf-8"?>
<sst xmlns="http://schemas.openxmlformats.org/spreadsheetml/2006/main" count="408" uniqueCount="120">
  <si>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</si>
  <si>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</si>
  <si>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</si>
  <si>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</si>
  <si>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</si>
  <si>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</si>
  <si>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</si>
  <si>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</si>
  <si>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</si>
  <si>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</si>
  <si>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</si>
  <si>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</si>
  <si>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</si>
  <si>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</si>
  <si>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</si>
  <si>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</si>
  <si>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</si>
  <si>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</si>
  <si>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</si>
  <si>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</si>
  <si>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</si>
  <si>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</si>
  <si>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</si>
  <si>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</si>
  <si>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</si>
  <si>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</si>
  <si>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</si>
  <si>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</si>
  <si>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</si>
  <si>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</si>
  <si>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</si>
  <si>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</si>
  <si>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</si>
  <si>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</si>
  <si>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</si>
  <si>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</si>
  <si>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</si>
  <si>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</si>
  <si>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</si>
  <si>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Начальник КШП МКУ "КПиСП"</t>
  </si>
  <si>
    <t>Сунцов Ф.В.</t>
  </si>
  <si>
    <t>Котлета рубленая из птицы</t>
  </si>
  <si>
    <t>напиток из кураги</t>
  </si>
  <si>
    <t>батон</t>
  </si>
  <si>
    <t>498/4</t>
  </si>
  <si>
    <t>651/96</t>
  </si>
  <si>
    <t>35.01</t>
  </si>
  <si>
    <t>котлета рубленая из птицы</t>
  </si>
  <si>
    <t>139/4</t>
  </si>
  <si>
    <t>рис отварной</t>
  </si>
  <si>
    <t>напиток яблочный</t>
  </si>
  <si>
    <t>хлеб ржаной</t>
  </si>
  <si>
    <t>465/96</t>
  </si>
  <si>
    <t>борщ с капустой и картофелем</t>
  </si>
  <si>
    <t>110/4</t>
  </si>
  <si>
    <t>35/ттк</t>
  </si>
  <si>
    <t>сметана</t>
  </si>
  <si>
    <t>пюре картофельное по домашнему</t>
  </si>
  <si>
    <t>напиток из смеси сухофруктов</t>
  </si>
  <si>
    <t>батон оздоровительный</t>
  </si>
  <si>
    <t>масло сливочное</t>
  </si>
  <si>
    <t>226.01</t>
  </si>
  <si>
    <t>588/96</t>
  </si>
  <si>
    <t>882.01</t>
  </si>
  <si>
    <t>22/97</t>
  </si>
  <si>
    <t>134/4</t>
  </si>
  <si>
    <t>котлета Рябушка</t>
  </si>
  <si>
    <t>526.09</t>
  </si>
  <si>
    <t>каша гречневая рассыпчатая</t>
  </si>
  <si>
    <t>297/4</t>
  </si>
  <si>
    <t xml:space="preserve">батон  </t>
  </si>
  <si>
    <t>щи из свежей капусты и картофеля</t>
  </si>
  <si>
    <t>120/96</t>
  </si>
  <si>
    <t>запеканка творожная</t>
  </si>
  <si>
    <t>634.05</t>
  </si>
  <si>
    <t>чай с сахаром и лимоном</t>
  </si>
  <si>
    <t>200/7</t>
  </si>
  <si>
    <t>629/96</t>
  </si>
  <si>
    <t>880.28</t>
  </si>
  <si>
    <t>рассольник ленинградский с перловой крупой</t>
  </si>
  <si>
    <t>129/96</t>
  </si>
  <si>
    <t>напиток лимонный</t>
  </si>
  <si>
    <t>напиток апельсиновый</t>
  </si>
  <si>
    <t>суп картофельный с бобовыми</t>
  </si>
  <si>
    <t>299.02ттк</t>
  </si>
  <si>
    <t>пюре картофельное по-домашнему</t>
  </si>
  <si>
    <t>226.01ттк</t>
  </si>
  <si>
    <t>биточек рубленый из птицы</t>
  </si>
  <si>
    <t>65/96</t>
  </si>
  <si>
    <t>35.</t>
  </si>
  <si>
    <t>99.02</t>
  </si>
  <si>
    <t>запеканка творжная</t>
  </si>
  <si>
    <t>расскольник ленинградский с перловой крупой</t>
  </si>
  <si>
    <t>котлета домашняя</t>
  </si>
  <si>
    <t>476/97</t>
  </si>
  <si>
    <t>Суп картофельный с рыбными консервами</t>
  </si>
  <si>
    <t>131/96</t>
  </si>
  <si>
    <t>312.01</t>
  </si>
  <si>
    <t>биточек рубленый из свинины</t>
  </si>
  <si>
    <t>416/96</t>
  </si>
  <si>
    <t>соус краснодарский</t>
  </si>
  <si>
    <t>438.01</t>
  </si>
  <si>
    <t>суп крестьянский с рисом</t>
  </si>
  <si>
    <t>компот из изюма</t>
  </si>
  <si>
    <t>702/97</t>
  </si>
  <si>
    <t>кнели студенческие из горбуши</t>
  </si>
  <si>
    <t>суп из овощей</t>
  </si>
  <si>
    <t>132/96</t>
  </si>
  <si>
    <t>273/96</t>
  </si>
  <si>
    <t>треска припущеная</t>
  </si>
  <si>
    <t>303/96</t>
  </si>
  <si>
    <t>69.13</t>
  </si>
  <si>
    <t>соус абрикосовый</t>
  </si>
  <si>
    <t>577/96</t>
  </si>
  <si>
    <t>зразы ленивые</t>
  </si>
  <si>
    <t>377.1</t>
  </si>
  <si>
    <t xml:space="preserve">масло сливочное </t>
  </si>
  <si>
    <t>рожки отварные</t>
  </si>
  <si>
    <t>300.08</t>
  </si>
  <si>
    <t xml:space="preserve">МБОУ СОШ № 74 г. Кирова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</si>
</sst>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7" sqref="L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119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90</v>
      </c>
      <c r="G6" s="40">
        <v>20</v>
      </c>
      <c r="H6" s="40">
        <v>7</v>
      </c>
      <c r="I6" s="40">
        <v>16</v>
      </c>
      <c r="J6" s="40">
        <v>207</v>
      </c>
      <c r="K6" s="41" t="s">
        <v>44</v>
      </c>
      <c r="L6" s="40"/>
    </row>
    <row r="7" spans="1:12" ht="15" x14ac:dyDescent="0.25">
      <c r="A7" s="23"/>
      <c r="B7" s="15"/>
      <c r="C7" s="11"/>
      <c r="D7" s="6"/>
      <c r="E7" s="42" t="s">
        <v>117</v>
      </c>
      <c r="F7" s="43">
        <v>150</v>
      </c>
      <c r="G7" s="43">
        <v>4</v>
      </c>
      <c r="H7" s="43">
        <v>6</v>
      </c>
      <c r="I7" s="43">
        <v>39</v>
      </c>
      <c r="J7" s="43">
        <v>229</v>
      </c>
      <c r="K7" s="44" t="s">
        <v>108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81</v>
      </c>
      <c r="F8" s="43">
        <v>200</v>
      </c>
      <c r="G8" s="43">
        <v>1</v>
      </c>
      <c r="H8" s="43">
        <v>0</v>
      </c>
      <c r="I8" s="43">
        <v>28</v>
      </c>
      <c r="J8" s="43">
        <v>116</v>
      </c>
      <c r="K8" s="44" t="s">
        <v>45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4</v>
      </c>
      <c r="H9" s="43">
        <v>1</v>
      </c>
      <c r="I9" s="43">
        <v>27</v>
      </c>
      <c r="J9" s="43">
        <v>138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60</v>
      </c>
      <c r="F11" s="43">
        <v>10</v>
      </c>
      <c r="G11" s="43">
        <v>0</v>
      </c>
      <c r="H11" s="43">
        <v>8</v>
      </c>
      <c r="I11" s="43">
        <v>0</v>
      </c>
      <c r="J11" s="43">
        <v>75</v>
      </c>
      <c r="K11" s="44" t="s">
        <v>64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29</v>
      </c>
      <c r="H13" s="19">
        <f t="shared" si="0"/>
        <v>22</v>
      </c>
      <c r="I13" s="19">
        <f t="shared" si="0"/>
        <v>110</v>
      </c>
      <c r="J13" s="19">
        <f t="shared" si="0"/>
        <v>765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95</v>
      </c>
      <c r="F15" s="43">
        <v>200</v>
      </c>
      <c r="G15" s="43">
        <v>4</v>
      </c>
      <c r="H15" s="43">
        <v>4</v>
      </c>
      <c r="I15" s="43">
        <v>15</v>
      </c>
      <c r="J15" s="43">
        <v>111</v>
      </c>
      <c r="K15" s="44" t="s">
        <v>96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20</v>
      </c>
      <c r="H16" s="43">
        <v>7</v>
      </c>
      <c r="I16" s="43">
        <v>16</v>
      </c>
      <c r="J16" s="43">
        <v>207</v>
      </c>
      <c r="K16" s="44" t="s">
        <v>44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117</v>
      </c>
      <c r="F17" s="43">
        <v>150</v>
      </c>
      <c r="G17" s="43">
        <v>4</v>
      </c>
      <c r="H17" s="43">
        <v>6</v>
      </c>
      <c r="I17" s="43">
        <v>39</v>
      </c>
      <c r="J17" s="43">
        <v>229</v>
      </c>
      <c r="K17" s="44" t="s">
        <v>108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81</v>
      </c>
      <c r="F18" s="43">
        <v>200</v>
      </c>
      <c r="G18" s="43">
        <v>0</v>
      </c>
      <c r="H18" s="43">
        <v>0</v>
      </c>
      <c r="I18" s="43">
        <v>24</v>
      </c>
      <c r="J18" s="43">
        <v>96</v>
      </c>
      <c r="K18" s="44" t="s">
        <v>97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4</v>
      </c>
      <c r="H19" s="43">
        <v>1</v>
      </c>
      <c r="I19" s="43">
        <v>27</v>
      </c>
      <c r="J19" s="43">
        <v>138</v>
      </c>
      <c r="K19" s="44" t="s">
        <v>46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60</v>
      </c>
      <c r="F21" s="43">
        <v>10</v>
      </c>
      <c r="G21" s="43">
        <v>0</v>
      </c>
      <c r="H21" s="43">
        <v>8</v>
      </c>
      <c r="I21" s="43">
        <v>0</v>
      </c>
      <c r="J21" s="43">
        <v>75</v>
      </c>
      <c r="K21" s="44" t="s">
        <v>64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32</v>
      </c>
      <c r="H23" s="19">
        <f t="shared" si="2"/>
        <v>26</v>
      </c>
      <c r="I23" s="19">
        <f t="shared" si="2"/>
        <v>121</v>
      </c>
      <c r="J23" s="19">
        <f t="shared" si="2"/>
        <v>856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1200</v>
      </c>
      <c r="G24" s="32">
        <f t="shared" ref="G24:J24" si="4">G13+G23</f>
        <v>61</v>
      </c>
      <c r="H24" s="32">
        <f t="shared" si="4"/>
        <v>48</v>
      </c>
      <c r="I24" s="32">
        <f t="shared" si="4"/>
        <v>231</v>
      </c>
      <c r="J24" s="32">
        <f t="shared" si="4"/>
        <v>1621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98</v>
      </c>
      <c r="F25" s="40">
        <v>90</v>
      </c>
      <c r="G25" s="40">
        <v>12</v>
      </c>
      <c r="H25" s="40">
        <v>28</v>
      </c>
      <c r="I25" s="40">
        <v>16</v>
      </c>
      <c r="J25" s="40">
        <v>364</v>
      </c>
      <c r="K25" s="41" t="s">
        <v>99</v>
      </c>
      <c r="L25" s="40"/>
    </row>
    <row r="26" spans="1:12" ht="15" x14ac:dyDescent="0.25">
      <c r="A26" s="14"/>
      <c r="B26" s="15"/>
      <c r="C26" s="11"/>
      <c r="D26" s="6"/>
      <c r="E26" s="42" t="s">
        <v>49</v>
      </c>
      <c r="F26" s="43">
        <v>150</v>
      </c>
      <c r="G26" s="43">
        <v>14</v>
      </c>
      <c r="H26" s="43">
        <v>6</v>
      </c>
      <c r="I26" s="43">
        <v>31</v>
      </c>
      <c r="J26" s="43">
        <v>223</v>
      </c>
      <c r="K26" s="44" t="s">
        <v>52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1</v>
      </c>
      <c r="H27" s="43">
        <v>0</v>
      </c>
      <c r="I27" s="43">
        <v>28</v>
      </c>
      <c r="J27" s="43">
        <v>116</v>
      </c>
      <c r="K27" s="44" t="s">
        <v>45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25</v>
      </c>
      <c r="G28" s="43">
        <v>2</v>
      </c>
      <c r="H28" s="43">
        <v>1</v>
      </c>
      <c r="I28" s="43">
        <v>13</v>
      </c>
      <c r="J28" s="43">
        <v>69</v>
      </c>
      <c r="K28" s="44">
        <v>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51</v>
      </c>
      <c r="F30" s="43">
        <v>25</v>
      </c>
      <c r="G30" s="43">
        <v>3</v>
      </c>
      <c r="H30" s="43">
        <v>1</v>
      </c>
      <c r="I30" s="43">
        <v>16</v>
      </c>
      <c r="J30" s="43">
        <v>85</v>
      </c>
      <c r="K30" s="44">
        <v>299</v>
      </c>
      <c r="L30" s="43"/>
    </row>
    <row r="31" spans="1:12" ht="15" x14ac:dyDescent="0.25">
      <c r="A31" s="14"/>
      <c r="B31" s="15"/>
      <c r="C31" s="11"/>
      <c r="D31" s="6"/>
      <c r="E31" s="42" t="s">
        <v>100</v>
      </c>
      <c r="F31" s="43">
        <v>20</v>
      </c>
      <c r="G31" s="43">
        <v>0</v>
      </c>
      <c r="H31" s="43">
        <v>0</v>
      </c>
      <c r="I31" s="43">
        <v>8</v>
      </c>
      <c r="J31" s="43">
        <v>33</v>
      </c>
      <c r="K31" s="44" t="s">
        <v>101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32</v>
      </c>
      <c r="H32" s="19">
        <f t="shared" ref="H32" si="7">SUM(H25:H31)</f>
        <v>36</v>
      </c>
      <c r="I32" s="19">
        <f t="shared" ref="I32" si="8">SUM(I25:I31)</f>
        <v>112</v>
      </c>
      <c r="J32" s="19">
        <f t="shared" ref="J32:L32" si="9">SUM(J25:J31)</f>
        <v>890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1</v>
      </c>
      <c r="H34" s="43">
        <v>3</v>
      </c>
      <c r="I34" s="43">
        <v>10</v>
      </c>
      <c r="J34" s="43">
        <v>78</v>
      </c>
      <c r="K34" s="44" t="s">
        <v>54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98</v>
      </c>
      <c r="F35" s="43">
        <v>90</v>
      </c>
      <c r="G35" s="43">
        <v>12</v>
      </c>
      <c r="H35" s="43">
        <v>28</v>
      </c>
      <c r="I35" s="43">
        <v>16</v>
      </c>
      <c r="J35" s="43">
        <v>364</v>
      </c>
      <c r="K35" s="44" t="s">
        <v>99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14</v>
      </c>
      <c r="H36" s="43">
        <v>6</v>
      </c>
      <c r="I36" s="43">
        <v>31</v>
      </c>
      <c r="J36" s="43">
        <v>223</v>
      </c>
      <c r="K36" s="51" t="s">
        <v>52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1</v>
      </c>
      <c r="H37" s="43">
        <v>0</v>
      </c>
      <c r="I37" s="43">
        <v>28</v>
      </c>
      <c r="J37" s="43">
        <v>116</v>
      </c>
      <c r="K37" s="44" t="s">
        <v>45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25</v>
      </c>
      <c r="G38" s="43">
        <v>2</v>
      </c>
      <c r="H38" s="43">
        <v>1</v>
      </c>
      <c r="I38" s="43">
        <v>13</v>
      </c>
      <c r="J38" s="43">
        <v>69</v>
      </c>
      <c r="K38" s="44" t="s">
        <v>55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25</v>
      </c>
      <c r="G39" s="43">
        <v>3</v>
      </c>
      <c r="H39" s="43">
        <v>1</v>
      </c>
      <c r="I39" s="43">
        <v>16</v>
      </c>
      <c r="J39" s="43">
        <v>85</v>
      </c>
      <c r="K39" s="44">
        <v>299</v>
      </c>
      <c r="L39" s="43"/>
    </row>
    <row r="40" spans="1:12" ht="15" x14ac:dyDescent="0.25">
      <c r="A40" s="14"/>
      <c r="B40" s="15"/>
      <c r="C40" s="11"/>
      <c r="D40" s="6"/>
      <c r="E40" s="42" t="s">
        <v>56</v>
      </c>
      <c r="F40" s="43">
        <v>10</v>
      </c>
      <c r="G40" s="43">
        <v>0</v>
      </c>
      <c r="H40" s="43">
        <v>2</v>
      </c>
      <c r="I40" s="43">
        <v>0</v>
      </c>
      <c r="J40" s="43">
        <v>16</v>
      </c>
      <c r="K40" s="44">
        <v>629</v>
      </c>
      <c r="L40" s="43"/>
    </row>
    <row r="41" spans="1:12" ht="15" x14ac:dyDescent="0.25">
      <c r="A41" s="14"/>
      <c r="B41" s="15"/>
      <c r="C41" s="11"/>
      <c r="D41" s="6"/>
      <c r="E41" s="42" t="s">
        <v>100</v>
      </c>
      <c r="F41" s="43">
        <v>20</v>
      </c>
      <c r="G41" s="43">
        <v>0</v>
      </c>
      <c r="H41" s="43">
        <v>0</v>
      </c>
      <c r="I41" s="43">
        <v>8</v>
      </c>
      <c r="J41" s="43">
        <v>33</v>
      </c>
      <c r="K41" s="44" t="s">
        <v>101</v>
      </c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33</v>
      </c>
      <c r="H42" s="19">
        <f t="shared" ref="H42" si="11">SUM(H33:H41)</f>
        <v>41</v>
      </c>
      <c r="I42" s="19">
        <f t="shared" ref="I42" si="12">SUM(I33:I41)</f>
        <v>122</v>
      </c>
      <c r="J42" s="19">
        <f t="shared" ref="J42:L42" si="13">SUM(J33:J41)</f>
        <v>984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1230</v>
      </c>
      <c r="G43" s="32">
        <f t="shared" ref="G43" si="14">G32+G42</f>
        <v>65</v>
      </c>
      <c r="H43" s="32">
        <f t="shared" ref="H43" si="15">H32+H42</f>
        <v>77</v>
      </c>
      <c r="I43" s="32">
        <f t="shared" ref="I43" si="16">I32+I42</f>
        <v>234</v>
      </c>
      <c r="J43" s="32">
        <f t="shared" ref="J43:L43" si="17">J32+J42</f>
        <v>1874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109</v>
      </c>
      <c r="F44" s="40">
        <v>90</v>
      </c>
      <c r="G44" s="40">
        <v>20</v>
      </c>
      <c r="H44" s="40">
        <v>1</v>
      </c>
      <c r="I44" s="40">
        <v>1</v>
      </c>
      <c r="J44" s="40">
        <v>89</v>
      </c>
      <c r="K44" s="41" t="s">
        <v>110</v>
      </c>
      <c r="L44" s="40"/>
    </row>
    <row r="45" spans="1:12" ht="15" x14ac:dyDescent="0.25">
      <c r="A45" s="23"/>
      <c r="B45" s="15"/>
      <c r="C45" s="11"/>
      <c r="D45" s="6"/>
      <c r="E45" s="42" t="s">
        <v>57</v>
      </c>
      <c r="F45" s="43">
        <v>150</v>
      </c>
      <c r="G45" s="43">
        <v>3</v>
      </c>
      <c r="H45" s="43">
        <v>5</v>
      </c>
      <c r="I45" s="43">
        <v>24</v>
      </c>
      <c r="J45" s="43">
        <v>159</v>
      </c>
      <c r="K45" s="44" t="s">
        <v>61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3</v>
      </c>
      <c r="H46" s="43">
        <v>0</v>
      </c>
      <c r="I46" s="43">
        <v>26</v>
      </c>
      <c r="J46" s="43">
        <v>171</v>
      </c>
      <c r="K46" s="44" t="s">
        <v>62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59</v>
      </c>
      <c r="F47" s="43">
        <v>60</v>
      </c>
      <c r="G47" s="43">
        <v>7</v>
      </c>
      <c r="H47" s="43">
        <v>2</v>
      </c>
      <c r="I47" s="43">
        <v>49</v>
      </c>
      <c r="J47" s="43">
        <v>245</v>
      </c>
      <c r="K47" s="44" t="s">
        <v>111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33</v>
      </c>
      <c r="H51" s="19">
        <f t="shared" ref="H51" si="19">SUM(H44:H50)</f>
        <v>8</v>
      </c>
      <c r="I51" s="19">
        <f t="shared" ref="I51" si="20">SUM(I44:I50)</f>
        <v>100</v>
      </c>
      <c r="J51" s="19">
        <f t="shared" ref="J51:L51" si="21">SUM(J44:J50)</f>
        <v>664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83</v>
      </c>
      <c r="F53" s="43">
        <v>200</v>
      </c>
      <c r="G53" s="43">
        <v>5</v>
      </c>
      <c r="H53" s="43">
        <v>4</v>
      </c>
      <c r="I53" s="43">
        <v>16</v>
      </c>
      <c r="J53" s="43">
        <v>118</v>
      </c>
      <c r="K53" s="44" t="s">
        <v>48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109</v>
      </c>
      <c r="F54" s="43">
        <v>90</v>
      </c>
      <c r="G54" s="43">
        <v>20</v>
      </c>
      <c r="H54" s="43">
        <v>1</v>
      </c>
      <c r="I54" s="43">
        <v>1</v>
      </c>
      <c r="J54" s="43">
        <v>89</v>
      </c>
      <c r="K54" s="44" t="s">
        <v>110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3</v>
      </c>
      <c r="H55" s="43">
        <v>5</v>
      </c>
      <c r="I55" s="43">
        <v>24</v>
      </c>
      <c r="J55" s="43">
        <v>159</v>
      </c>
      <c r="K55" s="44" t="s">
        <v>61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3</v>
      </c>
      <c r="H56" s="43">
        <v>0</v>
      </c>
      <c r="I56" s="43">
        <v>26</v>
      </c>
      <c r="J56" s="43">
        <v>171</v>
      </c>
      <c r="K56" s="44" t="s">
        <v>62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59</v>
      </c>
      <c r="F57" s="43">
        <v>60</v>
      </c>
      <c r="G57" s="43">
        <v>7</v>
      </c>
      <c r="H57" s="43">
        <v>2</v>
      </c>
      <c r="I57" s="43">
        <v>49</v>
      </c>
      <c r="J57" s="43">
        <v>245</v>
      </c>
      <c r="K57" s="44" t="s">
        <v>111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38</v>
      </c>
      <c r="H61" s="19">
        <f t="shared" ref="H61" si="23">SUM(H52:H60)</f>
        <v>12</v>
      </c>
      <c r="I61" s="19">
        <f t="shared" ref="I61" si="24">SUM(I52:I60)</f>
        <v>116</v>
      </c>
      <c r="J61" s="19">
        <f t="shared" ref="J61:L61" si="25">SUM(J52:J60)</f>
        <v>782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1200</v>
      </c>
      <c r="G62" s="32">
        <f t="shared" ref="G62" si="26">G51+G61</f>
        <v>71</v>
      </c>
      <c r="H62" s="32">
        <f t="shared" ref="H62" si="27">H51+H61</f>
        <v>20</v>
      </c>
      <c r="I62" s="32">
        <f t="shared" ref="I62" si="28">I51+I61</f>
        <v>216</v>
      </c>
      <c r="J62" s="32">
        <f t="shared" ref="J62:L62" si="29">J51+J61</f>
        <v>1446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90</v>
      </c>
      <c r="G63" s="40">
        <v>17</v>
      </c>
      <c r="H63" s="40">
        <v>19</v>
      </c>
      <c r="I63" s="40">
        <v>17</v>
      </c>
      <c r="J63" s="40">
        <v>312</v>
      </c>
      <c r="K63" s="41" t="s">
        <v>67</v>
      </c>
      <c r="L63" s="40"/>
    </row>
    <row r="64" spans="1:12" ht="15" x14ac:dyDescent="0.25">
      <c r="A64" s="23"/>
      <c r="B64" s="15"/>
      <c r="C64" s="11"/>
      <c r="D64" s="6"/>
      <c r="E64" s="42" t="s">
        <v>68</v>
      </c>
      <c r="F64" s="43">
        <v>150</v>
      </c>
      <c r="G64" s="43">
        <v>6</v>
      </c>
      <c r="H64" s="43">
        <v>10</v>
      </c>
      <c r="I64" s="43">
        <v>28</v>
      </c>
      <c r="J64" s="43">
        <v>222</v>
      </c>
      <c r="K64" s="44" t="s">
        <v>69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2</v>
      </c>
      <c r="H65" s="43">
        <v>0</v>
      </c>
      <c r="I65" s="43">
        <v>27</v>
      </c>
      <c r="J65" s="43">
        <v>111</v>
      </c>
      <c r="K65" s="44">
        <v>190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70</v>
      </c>
      <c r="F66" s="43">
        <v>25</v>
      </c>
      <c r="G66" s="43">
        <v>2</v>
      </c>
      <c r="H66" s="43">
        <v>1</v>
      </c>
      <c r="I66" s="43">
        <v>13</v>
      </c>
      <c r="J66" s="43">
        <v>69</v>
      </c>
      <c r="K66" s="44" t="s">
        <v>55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51</v>
      </c>
      <c r="F68" s="43">
        <v>25</v>
      </c>
      <c r="G68" s="43">
        <v>3</v>
      </c>
      <c r="H68" s="43">
        <v>1</v>
      </c>
      <c r="I68" s="43">
        <v>16</v>
      </c>
      <c r="J68" s="43">
        <v>85</v>
      </c>
      <c r="K68" s="44">
        <v>299</v>
      </c>
      <c r="L68" s="43"/>
    </row>
    <row r="69" spans="1:12" ht="15" x14ac:dyDescent="0.25">
      <c r="A69" s="23"/>
      <c r="B69" s="15"/>
      <c r="C69" s="11"/>
      <c r="D69" s="6"/>
      <c r="E69" s="42" t="s">
        <v>60</v>
      </c>
      <c r="F69" s="43">
        <v>10</v>
      </c>
      <c r="G69" s="43">
        <v>0</v>
      </c>
      <c r="H69" s="43">
        <v>8</v>
      </c>
      <c r="I69" s="43">
        <v>0</v>
      </c>
      <c r="J69" s="43">
        <v>75</v>
      </c>
      <c r="K69" s="44" t="s">
        <v>64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30</v>
      </c>
      <c r="H70" s="19">
        <f t="shared" ref="H70" si="31">SUM(H63:H69)</f>
        <v>39</v>
      </c>
      <c r="I70" s="19">
        <f t="shared" ref="I70" si="32">SUM(I63:I69)</f>
        <v>101</v>
      </c>
      <c r="J70" s="19">
        <f t="shared" ref="J70:L70" si="33">SUM(J63:J69)</f>
        <v>874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102</v>
      </c>
      <c r="F72" s="43">
        <v>200</v>
      </c>
      <c r="G72" s="43">
        <v>2</v>
      </c>
      <c r="H72" s="43">
        <v>4</v>
      </c>
      <c r="I72" s="43">
        <v>12</v>
      </c>
      <c r="J72" s="43">
        <v>91</v>
      </c>
      <c r="K72" s="44" t="s">
        <v>65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90</v>
      </c>
      <c r="G73" s="43">
        <v>17</v>
      </c>
      <c r="H73" s="43">
        <v>19</v>
      </c>
      <c r="I73" s="43">
        <v>17</v>
      </c>
      <c r="J73" s="43">
        <v>312</v>
      </c>
      <c r="K73" s="44" t="s">
        <v>67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68</v>
      </c>
      <c r="F74" s="43">
        <v>150</v>
      </c>
      <c r="G74" s="43">
        <v>6</v>
      </c>
      <c r="H74" s="43">
        <v>10</v>
      </c>
      <c r="I74" s="43">
        <v>28</v>
      </c>
      <c r="J74" s="43">
        <v>222</v>
      </c>
      <c r="K74" s="44" t="s">
        <v>69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2</v>
      </c>
      <c r="H75" s="43">
        <v>0</v>
      </c>
      <c r="I75" s="43">
        <v>27</v>
      </c>
      <c r="J75" s="43">
        <v>111</v>
      </c>
      <c r="K75" s="44">
        <v>190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25</v>
      </c>
      <c r="G76" s="43">
        <v>2</v>
      </c>
      <c r="H76" s="43">
        <v>1</v>
      </c>
      <c r="I76" s="43">
        <v>13</v>
      </c>
      <c r="J76" s="43">
        <v>69</v>
      </c>
      <c r="K76" s="44" t="s">
        <v>55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25</v>
      </c>
      <c r="G77" s="43">
        <v>3</v>
      </c>
      <c r="H77" s="43">
        <v>1</v>
      </c>
      <c r="I77" s="43">
        <v>16</v>
      </c>
      <c r="J77" s="43">
        <v>85</v>
      </c>
      <c r="K77" s="44">
        <v>299</v>
      </c>
      <c r="L77" s="43"/>
    </row>
    <row r="78" spans="1:12" ht="15" x14ac:dyDescent="0.25">
      <c r="A78" s="23"/>
      <c r="B78" s="15"/>
      <c r="C78" s="11"/>
      <c r="D78" s="6"/>
      <c r="E78" s="42" t="s">
        <v>56</v>
      </c>
      <c r="F78" s="43">
        <v>10</v>
      </c>
      <c r="G78" s="43">
        <v>0</v>
      </c>
      <c r="H78" s="43">
        <v>2</v>
      </c>
      <c r="I78" s="43">
        <v>0</v>
      </c>
      <c r="J78" s="43">
        <v>16</v>
      </c>
      <c r="K78" s="44">
        <v>629</v>
      </c>
      <c r="L78" s="43"/>
    </row>
    <row r="79" spans="1:12" ht="15" x14ac:dyDescent="0.25">
      <c r="A79" s="23"/>
      <c r="B79" s="15"/>
      <c r="C79" s="11"/>
      <c r="D79" s="6"/>
      <c r="E79" s="42" t="s">
        <v>60</v>
      </c>
      <c r="F79" s="43">
        <v>10</v>
      </c>
      <c r="G79" s="43">
        <v>0</v>
      </c>
      <c r="H79" s="43">
        <v>8</v>
      </c>
      <c r="I79" s="43">
        <v>0</v>
      </c>
      <c r="J79" s="43">
        <v>75</v>
      </c>
      <c r="K79" s="44" t="s">
        <v>64</v>
      </c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32</v>
      </c>
      <c r="H80" s="19">
        <f t="shared" ref="H80" si="35">SUM(H71:H79)</f>
        <v>45</v>
      </c>
      <c r="I80" s="19">
        <f t="shared" ref="I80" si="36">SUM(I71:I79)</f>
        <v>113</v>
      </c>
      <c r="J80" s="19">
        <f t="shared" ref="J80:L80" si="37">SUM(J71:J79)</f>
        <v>981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1210</v>
      </c>
      <c r="G81" s="32">
        <f t="shared" ref="G81" si="38">G70+G80</f>
        <v>62</v>
      </c>
      <c r="H81" s="32">
        <f t="shared" ref="H81" si="39">H70+H80</f>
        <v>84</v>
      </c>
      <c r="I81" s="32">
        <f t="shared" ref="I81" si="40">I70+I80</f>
        <v>214</v>
      </c>
      <c r="J81" s="32">
        <f t="shared" ref="J81:L81" si="41">J70+J80</f>
        <v>1855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 t="s">
        <v>73</v>
      </c>
      <c r="F83" s="43">
        <v>180</v>
      </c>
      <c r="G83" s="43">
        <v>51</v>
      </c>
      <c r="H83" s="43">
        <v>39</v>
      </c>
      <c r="I83" s="43">
        <v>24</v>
      </c>
      <c r="J83" s="43">
        <v>656</v>
      </c>
      <c r="K83" s="44" t="s">
        <v>74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75</v>
      </c>
      <c r="F84" s="43" t="s">
        <v>76</v>
      </c>
      <c r="G84" s="43">
        <v>0</v>
      </c>
      <c r="H84" s="43">
        <v>0</v>
      </c>
      <c r="I84" s="43">
        <v>15</v>
      </c>
      <c r="J84" s="43">
        <v>57</v>
      </c>
      <c r="K84" s="44" t="s">
        <v>77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65</v>
      </c>
      <c r="G85" s="43">
        <v>5</v>
      </c>
      <c r="H85" s="43">
        <v>2</v>
      </c>
      <c r="I85" s="43">
        <v>36</v>
      </c>
      <c r="J85" s="43">
        <v>179</v>
      </c>
      <c r="K85" s="44" t="s">
        <v>78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112</v>
      </c>
      <c r="F87" s="43">
        <v>50</v>
      </c>
      <c r="G87" s="43">
        <v>0</v>
      </c>
      <c r="H87" s="43">
        <v>0</v>
      </c>
      <c r="I87" s="43">
        <v>33</v>
      </c>
      <c r="J87" s="43">
        <v>127</v>
      </c>
      <c r="K87" s="44" t="s">
        <v>113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295</v>
      </c>
      <c r="G89" s="19">
        <f t="shared" ref="G89" si="42">SUM(G82:G88)</f>
        <v>56</v>
      </c>
      <c r="H89" s="19">
        <f t="shared" ref="H89" si="43">SUM(H82:H88)</f>
        <v>41</v>
      </c>
      <c r="I89" s="19">
        <f t="shared" ref="I89" si="44">SUM(I82:I88)</f>
        <v>108</v>
      </c>
      <c r="J89" s="19">
        <f t="shared" ref="J89:L89" si="45">SUM(J82:J88)</f>
        <v>1019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2</v>
      </c>
      <c r="H91" s="43">
        <v>4</v>
      </c>
      <c r="I91" s="43">
        <v>17</v>
      </c>
      <c r="J91" s="43">
        <v>116</v>
      </c>
      <c r="K91" s="44" t="s">
        <v>80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73</v>
      </c>
      <c r="F92" s="43">
        <v>180</v>
      </c>
      <c r="G92" s="43">
        <v>51</v>
      </c>
      <c r="H92" s="43">
        <v>39</v>
      </c>
      <c r="I92" s="43">
        <v>24</v>
      </c>
      <c r="J92" s="43">
        <v>656</v>
      </c>
      <c r="K92" s="44" t="s">
        <v>74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75</v>
      </c>
      <c r="F94" s="43">
        <v>207</v>
      </c>
      <c r="G94" s="43">
        <v>0</v>
      </c>
      <c r="H94" s="43">
        <v>0</v>
      </c>
      <c r="I94" s="43">
        <v>15</v>
      </c>
      <c r="J94" s="43">
        <v>57</v>
      </c>
      <c r="K94" s="44" t="s">
        <v>77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65</v>
      </c>
      <c r="G95" s="43">
        <v>5</v>
      </c>
      <c r="H95" s="43">
        <v>2</v>
      </c>
      <c r="I95" s="43">
        <v>36</v>
      </c>
      <c r="J95" s="43">
        <v>179</v>
      </c>
      <c r="K95" s="44" t="s">
        <v>78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56</v>
      </c>
      <c r="F97" s="43">
        <v>10</v>
      </c>
      <c r="G97" s="43">
        <v>0</v>
      </c>
      <c r="H97" s="43">
        <v>2</v>
      </c>
      <c r="I97" s="43">
        <v>0</v>
      </c>
      <c r="J97" s="43">
        <v>16</v>
      </c>
      <c r="K97" s="44">
        <v>629</v>
      </c>
      <c r="L97" s="43"/>
    </row>
    <row r="98" spans="1:12" ht="15" x14ac:dyDescent="0.25">
      <c r="A98" s="23"/>
      <c r="B98" s="15"/>
      <c r="C98" s="11"/>
      <c r="D98" s="6"/>
      <c r="E98" s="42" t="s">
        <v>112</v>
      </c>
      <c r="F98" s="43">
        <v>50</v>
      </c>
      <c r="G98" s="43">
        <v>0</v>
      </c>
      <c r="H98" s="43">
        <v>0</v>
      </c>
      <c r="I98" s="43">
        <v>33</v>
      </c>
      <c r="J98" s="43">
        <v>127</v>
      </c>
      <c r="K98" s="44" t="s">
        <v>113</v>
      </c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712</v>
      </c>
      <c r="G99" s="19">
        <f t="shared" ref="G99" si="46">SUM(G90:G98)</f>
        <v>58</v>
      </c>
      <c r="H99" s="19">
        <f t="shared" ref="H99" si="47">SUM(H90:H98)</f>
        <v>47</v>
      </c>
      <c r="I99" s="19">
        <f t="shared" ref="I99" si="48">SUM(I90:I98)</f>
        <v>125</v>
      </c>
      <c r="J99" s="19">
        <f t="shared" ref="J99:L99" si="49">SUM(J90:J98)</f>
        <v>1151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1007</v>
      </c>
      <c r="G100" s="32">
        <f t="shared" ref="G100" si="50">G89+G99</f>
        <v>114</v>
      </c>
      <c r="H100" s="32">
        <f t="shared" ref="H100" si="51">H89+H99</f>
        <v>88</v>
      </c>
      <c r="I100" s="32">
        <f t="shared" ref="I100" si="52">I89+I99</f>
        <v>233</v>
      </c>
      <c r="J100" s="32">
        <f t="shared" ref="J100:L100" si="53">J89+J99</f>
        <v>2170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93</v>
      </c>
      <c r="F101" s="40">
        <v>90</v>
      </c>
      <c r="G101" s="40">
        <v>13</v>
      </c>
      <c r="H101" s="40">
        <v>21</v>
      </c>
      <c r="I101" s="40">
        <v>11</v>
      </c>
      <c r="J101" s="40">
        <v>281</v>
      </c>
      <c r="K101" s="41" t="s">
        <v>94</v>
      </c>
      <c r="L101" s="40"/>
    </row>
    <row r="102" spans="1:12" ht="15" x14ac:dyDescent="0.25">
      <c r="A102" s="23"/>
      <c r="B102" s="15"/>
      <c r="C102" s="11"/>
      <c r="D102" s="6"/>
      <c r="E102" s="42" t="s">
        <v>49</v>
      </c>
      <c r="F102" s="43">
        <v>150</v>
      </c>
      <c r="G102" s="43">
        <v>14</v>
      </c>
      <c r="H102" s="43">
        <v>6</v>
      </c>
      <c r="I102" s="43">
        <v>31</v>
      </c>
      <c r="J102" s="43">
        <v>223</v>
      </c>
      <c r="K102" s="44" t="s">
        <v>52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103</v>
      </c>
      <c r="F103" s="43">
        <v>200</v>
      </c>
      <c r="G103" s="43">
        <v>0</v>
      </c>
      <c r="H103" s="43">
        <v>0</v>
      </c>
      <c r="I103" s="43">
        <v>28</v>
      </c>
      <c r="J103" s="43">
        <v>109</v>
      </c>
      <c r="K103" s="44" t="s">
        <v>104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4</v>
      </c>
      <c r="H104" s="43">
        <v>1</v>
      </c>
      <c r="I104" s="43">
        <v>27</v>
      </c>
      <c r="J104" s="43">
        <v>138</v>
      </c>
      <c r="K104" s="44" t="s">
        <v>46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 t="s">
        <v>100</v>
      </c>
      <c r="F107" s="43">
        <v>20</v>
      </c>
      <c r="G107" s="43">
        <v>0</v>
      </c>
      <c r="H107" s="43">
        <v>0</v>
      </c>
      <c r="I107" s="43">
        <v>8</v>
      </c>
      <c r="J107" s="43">
        <v>33</v>
      </c>
      <c r="K107" s="44" t="s">
        <v>101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31</v>
      </c>
      <c r="H108" s="19">
        <f t="shared" si="54"/>
        <v>28</v>
      </c>
      <c r="I108" s="19">
        <f t="shared" si="54"/>
        <v>105</v>
      </c>
      <c r="J108" s="19">
        <f t="shared" si="54"/>
        <v>784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83</v>
      </c>
      <c r="F110" s="43">
        <v>200</v>
      </c>
      <c r="G110" s="43">
        <v>5</v>
      </c>
      <c r="H110" s="43">
        <v>4</v>
      </c>
      <c r="I110" s="43">
        <v>16</v>
      </c>
      <c r="J110" s="43">
        <v>118</v>
      </c>
      <c r="K110" s="44" t="s">
        <v>48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93</v>
      </c>
      <c r="F111" s="43">
        <v>90</v>
      </c>
      <c r="G111" s="43">
        <v>13</v>
      </c>
      <c r="H111" s="43">
        <v>21</v>
      </c>
      <c r="I111" s="43">
        <v>11</v>
      </c>
      <c r="J111" s="43">
        <v>281</v>
      </c>
      <c r="K111" s="44" t="s">
        <v>94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49</v>
      </c>
      <c r="F112" s="43">
        <v>150</v>
      </c>
      <c r="G112" s="43">
        <v>14</v>
      </c>
      <c r="H112" s="43">
        <v>6</v>
      </c>
      <c r="I112" s="43">
        <v>31</v>
      </c>
      <c r="J112" s="43">
        <v>223</v>
      </c>
      <c r="K112" s="44" t="s">
        <v>52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103</v>
      </c>
      <c r="F113" s="43">
        <v>200</v>
      </c>
      <c r="G113" s="43">
        <v>0</v>
      </c>
      <c r="H113" s="43">
        <v>0</v>
      </c>
      <c r="I113" s="43">
        <v>28</v>
      </c>
      <c r="J113" s="43">
        <v>109</v>
      </c>
      <c r="K113" s="44" t="s">
        <v>104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50</v>
      </c>
      <c r="G114" s="43">
        <v>4</v>
      </c>
      <c r="H114" s="43">
        <v>2</v>
      </c>
      <c r="I114" s="43">
        <v>26</v>
      </c>
      <c r="J114" s="43">
        <v>138</v>
      </c>
      <c r="K114" s="44" t="s">
        <v>46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 t="s">
        <v>100</v>
      </c>
      <c r="F117" s="43">
        <v>20</v>
      </c>
      <c r="G117" s="43">
        <v>0</v>
      </c>
      <c r="H117" s="43">
        <v>0</v>
      </c>
      <c r="I117" s="43">
        <v>8</v>
      </c>
      <c r="J117" s="43">
        <v>33</v>
      </c>
      <c r="K117" s="44">
        <v>438.01</v>
      </c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36</v>
      </c>
      <c r="H118" s="19">
        <f t="shared" si="56"/>
        <v>33</v>
      </c>
      <c r="I118" s="19">
        <f t="shared" si="56"/>
        <v>120</v>
      </c>
      <c r="J118" s="19">
        <f t="shared" si="56"/>
        <v>902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1220</v>
      </c>
      <c r="G119" s="32">
        <f t="shared" ref="G119" si="58">G108+G118</f>
        <v>67</v>
      </c>
      <c r="H119" s="32">
        <f t="shared" ref="H119" si="59">H108+H118</f>
        <v>61</v>
      </c>
      <c r="I119" s="32">
        <f t="shared" ref="I119" si="60">I108+I118</f>
        <v>225</v>
      </c>
      <c r="J119" s="32">
        <f t="shared" ref="J119:L119" si="61">J108+J118</f>
        <v>1686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114</v>
      </c>
      <c r="F120" s="40">
        <v>90</v>
      </c>
      <c r="G120" s="40">
        <v>12</v>
      </c>
      <c r="H120" s="40">
        <v>19</v>
      </c>
      <c r="I120" s="40">
        <v>12</v>
      </c>
      <c r="J120" s="40">
        <v>271</v>
      </c>
      <c r="K120" s="41" t="s">
        <v>115</v>
      </c>
      <c r="L120" s="40"/>
    </row>
    <row r="121" spans="1:12" ht="15" x14ac:dyDescent="0.25">
      <c r="A121" s="14"/>
      <c r="B121" s="15"/>
      <c r="C121" s="11"/>
      <c r="D121" s="6"/>
      <c r="E121" s="42" t="s">
        <v>68</v>
      </c>
      <c r="F121" s="43">
        <v>150</v>
      </c>
      <c r="G121" s="43">
        <v>6</v>
      </c>
      <c r="H121" s="43">
        <v>10</v>
      </c>
      <c r="I121" s="43">
        <v>28</v>
      </c>
      <c r="J121" s="43">
        <v>222</v>
      </c>
      <c r="K121" s="44" t="s">
        <v>69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82</v>
      </c>
      <c r="F122" s="43">
        <v>200</v>
      </c>
      <c r="G122" s="43">
        <v>0</v>
      </c>
      <c r="H122" s="43">
        <v>0</v>
      </c>
      <c r="I122" s="43">
        <v>26</v>
      </c>
      <c r="J122" s="43">
        <v>100</v>
      </c>
      <c r="K122" s="44" t="s">
        <v>97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25</v>
      </c>
      <c r="G123" s="43">
        <v>2</v>
      </c>
      <c r="H123" s="43">
        <v>1</v>
      </c>
      <c r="I123" s="43">
        <v>13</v>
      </c>
      <c r="J123" s="43">
        <v>69</v>
      </c>
      <c r="K123" s="44" t="s">
        <v>55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51</v>
      </c>
      <c r="F125" s="43">
        <v>25</v>
      </c>
      <c r="G125" s="43">
        <v>3</v>
      </c>
      <c r="H125" s="43">
        <v>1</v>
      </c>
      <c r="I125" s="43">
        <v>16</v>
      </c>
      <c r="J125" s="43">
        <v>85</v>
      </c>
      <c r="K125" s="44">
        <v>299</v>
      </c>
      <c r="L125" s="43"/>
    </row>
    <row r="126" spans="1:12" ht="15" x14ac:dyDescent="0.25">
      <c r="A126" s="14"/>
      <c r="B126" s="15"/>
      <c r="C126" s="11"/>
      <c r="D126" s="6"/>
      <c r="E126" s="42" t="s">
        <v>60</v>
      </c>
      <c r="F126" s="43">
        <v>10</v>
      </c>
      <c r="G126" s="43">
        <v>0</v>
      </c>
      <c r="H126" s="43">
        <v>8</v>
      </c>
      <c r="I126" s="43">
        <v>0</v>
      </c>
      <c r="J126" s="43">
        <v>75</v>
      </c>
      <c r="K126" s="44" t="s">
        <v>64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23</v>
      </c>
      <c r="H127" s="19">
        <f t="shared" si="62"/>
        <v>39</v>
      </c>
      <c r="I127" s="19">
        <f t="shared" si="62"/>
        <v>95</v>
      </c>
      <c r="J127" s="19">
        <f t="shared" si="62"/>
        <v>822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53</v>
      </c>
      <c r="F129" s="43">
        <v>200</v>
      </c>
      <c r="G129" s="43">
        <v>1</v>
      </c>
      <c r="H129" s="43">
        <v>3</v>
      </c>
      <c r="I129" s="43">
        <v>10</v>
      </c>
      <c r="J129" s="43">
        <v>78</v>
      </c>
      <c r="K129" s="44" t="s">
        <v>54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114</v>
      </c>
      <c r="F130" s="43">
        <v>90</v>
      </c>
      <c r="G130" s="43">
        <v>10</v>
      </c>
      <c r="H130" s="43">
        <v>25</v>
      </c>
      <c r="I130" s="43">
        <v>23</v>
      </c>
      <c r="J130" s="43">
        <v>240</v>
      </c>
      <c r="K130" s="44" t="s">
        <v>118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68</v>
      </c>
      <c r="F131" s="43">
        <v>150</v>
      </c>
      <c r="G131" s="43">
        <v>6</v>
      </c>
      <c r="H131" s="43">
        <v>10</v>
      </c>
      <c r="I131" s="43">
        <v>28</v>
      </c>
      <c r="J131" s="43">
        <v>222</v>
      </c>
      <c r="K131" s="44" t="s">
        <v>69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0</v>
      </c>
      <c r="H132" s="43">
        <v>0</v>
      </c>
      <c r="I132" s="43">
        <v>26</v>
      </c>
      <c r="J132" s="43">
        <v>100</v>
      </c>
      <c r="K132" s="44" t="s">
        <v>97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25</v>
      </c>
      <c r="G133" s="43">
        <v>2</v>
      </c>
      <c r="H133" s="43">
        <v>1</v>
      </c>
      <c r="I133" s="43">
        <v>13</v>
      </c>
      <c r="J133" s="43">
        <v>69</v>
      </c>
      <c r="K133" s="44" t="s">
        <v>55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25</v>
      </c>
      <c r="G134" s="43">
        <v>3</v>
      </c>
      <c r="H134" s="43">
        <v>1</v>
      </c>
      <c r="I134" s="43">
        <v>16</v>
      </c>
      <c r="J134" s="43">
        <v>85</v>
      </c>
      <c r="K134" s="44" t="s">
        <v>84</v>
      </c>
      <c r="L134" s="43"/>
    </row>
    <row r="135" spans="1:12" ht="15" x14ac:dyDescent="0.25">
      <c r="A135" s="14"/>
      <c r="B135" s="15"/>
      <c r="C135" s="11"/>
      <c r="D135" s="6"/>
      <c r="E135" s="42" t="s">
        <v>56</v>
      </c>
      <c r="F135" s="43">
        <v>10</v>
      </c>
      <c r="G135" s="43">
        <v>0</v>
      </c>
      <c r="H135" s="43">
        <v>2</v>
      </c>
      <c r="I135" s="43">
        <v>0</v>
      </c>
      <c r="J135" s="43">
        <v>16</v>
      </c>
      <c r="K135" s="44">
        <v>629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22</v>
      </c>
      <c r="H137" s="19">
        <f t="shared" si="64"/>
        <v>42</v>
      </c>
      <c r="I137" s="19">
        <f t="shared" si="64"/>
        <v>116</v>
      </c>
      <c r="J137" s="19">
        <f t="shared" si="64"/>
        <v>810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1200</v>
      </c>
      <c r="G138" s="32">
        <f t="shared" ref="G138" si="66">G127+G137</f>
        <v>45</v>
      </c>
      <c r="H138" s="32">
        <f t="shared" ref="H138" si="67">H127+H137</f>
        <v>81</v>
      </c>
      <c r="I138" s="32">
        <f t="shared" ref="I138" si="68">I127+I137</f>
        <v>211</v>
      </c>
      <c r="J138" s="32">
        <f t="shared" ref="J138:L138" si="69">J127+J137</f>
        <v>1632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105</v>
      </c>
      <c r="F139" s="40">
        <v>90</v>
      </c>
      <c r="G139" s="40">
        <v>16</v>
      </c>
      <c r="H139" s="40">
        <v>8</v>
      </c>
      <c r="I139" s="40">
        <v>6</v>
      </c>
      <c r="J139" s="40">
        <v>166</v>
      </c>
      <c r="K139" s="41">
        <v>729.03</v>
      </c>
      <c r="L139" s="40"/>
    </row>
    <row r="140" spans="1:12" ht="15" x14ac:dyDescent="0.25">
      <c r="A140" s="23"/>
      <c r="B140" s="15"/>
      <c r="C140" s="11"/>
      <c r="D140" s="52" t="s">
        <v>29</v>
      </c>
      <c r="E140" s="42" t="s">
        <v>85</v>
      </c>
      <c r="F140" s="43">
        <v>150</v>
      </c>
      <c r="G140" s="43">
        <v>3</v>
      </c>
      <c r="H140" s="43">
        <v>5</v>
      </c>
      <c r="I140" s="43">
        <v>24</v>
      </c>
      <c r="J140" s="43">
        <v>159</v>
      </c>
      <c r="K140" s="44" t="s">
        <v>86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3</v>
      </c>
      <c r="H141" s="43">
        <v>0</v>
      </c>
      <c r="I141" s="43">
        <v>26</v>
      </c>
      <c r="J141" s="43">
        <v>171</v>
      </c>
      <c r="K141" s="44" t="s">
        <v>62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59</v>
      </c>
      <c r="F142" s="43">
        <v>50</v>
      </c>
      <c r="G142" s="43">
        <v>4</v>
      </c>
      <c r="H142" s="43">
        <v>1</v>
      </c>
      <c r="I142" s="43">
        <v>24</v>
      </c>
      <c r="J142" s="43">
        <v>121</v>
      </c>
      <c r="K142" s="44" t="s">
        <v>63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116</v>
      </c>
      <c r="F144" s="43">
        <v>10</v>
      </c>
      <c r="G144" s="43">
        <v>0</v>
      </c>
      <c r="H144" s="43">
        <v>8</v>
      </c>
      <c r="I144" s="43">
        <v>0</v>
      </c>
      <c r="J144" s="43">
        <v>75</v>
      </c>
      <c r="K144" s="44" t="s">
        <v>64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26</v>
      </c>
      <c r="H146" s="19">
        <f t="shared" si="70"/>
        <v>22</v>
      </c>
      <c r="I146" s="19">
        <f t="shared" si="70"/>
        <v>80</v>
      </c>
      <c r="J146" s="19">
        <f t="shared" si="70"/>
        <v>692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106</v>
      </c>
      <c r="F148" s="43">
        <v>200</v>
      </c>
      <c r="G148" s="43">
        <v>2</v>
      </c>
      <c r="H148" s="43">
        <v>4</v>
      </c>
      <c r="I148" s="43">
        <v>9</v>
      </c>
      <c r="J148" s="43">
        <v>74</v>
      </c>
      <c r="K148" s="44" t="s">
        <v>107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105</v>
      </c>
      <c r="F149" s="43">
        <v>90</v>
      </c>
      <c r="G149" s="43">
        <v>16</v>
      </c>
      <c r="H149" s="43">
        <v>8</v>
      </c>
      <c r="I149" s="43">
        <v>6</v>
      </c>
      <c r="J149" s="43">
        <v>166</v>
      </c>
      <c r="K149" s="44">
        <v>729.03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85</v>
      </c>
      <c r="F150" s="43">
        <v>150</v>
      </c>
      <c r="G150" s="43">
        <v>3</v>
      </c>
      <c r="H150" s="43">
        <v>5</v>
      </c>
      <c r="I150" s="43">
        <v>24</v>
      </c>
      <c r="J150" s="43">
        <v>159</v>
      </c>
      <c r="K150" s="44" t="s">
        <v>86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3</v>
      </c>
      <c r="H151" s="43">
        <v>0</v>
      </c>
      <c r="I151" s="43">
        <v>26</v>
      </c>
      <c r="J151" s="43">
        <v>171</v>
      </c>
      <c r="K151" s="44" t="s">
        <v>62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59</v>
      </c>
      <c r="F152" s="43">
        <v>50</v>
      </c>
      <c r="G152" s="43">
        <v>4</v>
      </c>
      <c r="H152" s="43">
        <v>1</v>
      </c>
      <c r="I152" s="43">
        <v>24</v>
      </c>
      <c r="J152" s="43">
        <v>121</v>
      </c>
      <c r="K152" s="44" t="s">
        <v>63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56</v>
      </c>
      <c r="F154" s="43">
        <v>10</v>
      </c>
      <c r="G154" s="43">
        <v>0</v>
      </c>
      <c r="H154" s="43">
        <v>2</v>
      </c>
      <c r="I154" s="43">
        <v>0</v>
      </c>
      <c r="J154" s="43">
        <v>16</v>
      </c>
      <c r="K154" s="44">
        <v>629</v>
      </c>
      <c r="L154" s="43"/>
    </row>
    <row r="155" spans="1:12" ht="15" x14ac:dyDescent="0.25">
      <c r="A155" s="23"/>
      <c r="B155" s="15"/>
      <c r="C155" s="11"/>
      <c r="D155" s="6"/>
      <c r="E155" s="42" t="s">
        <v>60</v>
      </c>
      <c r="F155" s="43">
        <v>10</v>
      </c>
      <c r="G155" s="43">
        <v>0</v>
      </c>
      <c r="H155" s="43">
        <v>8</v>
      </c>
      <c r="I155" s="43">
        <v>0</v>
      </c>
      <c r="J155" s="43">
        <v>75</v>
      </c>
      <c r="K155" s="44" t="s">
        <v>64</v>
      </c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28</v>
      </c>
      <c r="H156" s="19">
        <f t="shared" si="72"/>
        <v>28</v>
      </c>
      <c r="I156" s="19">
        <f t="shared" si="72"/>
        <v>89</v>
      </c>
      <c r="J156" s="19">
        <f t="shared" si="72"/>
        <v>782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1210</v>
      </c>
      <c r="G157" s="32">
        <f t="shared" ref="G157" si="74">G146+G156</f>
        <v>54</v>
      </c>
      <c r="H157" s="32">
        <f t="shared" ref="H157" si="75">H146+H156</f>
        <v>50</v>
      </c>
      <c r="I157" s="32">
        <f t="shared" ref="I157" si="76">I146+I156</f>
        <v>169</v>
      </c>
      <c r="J157" s="32">
        <f t="shared" ref="J157:L157" si="77">J146+J156</f>
        <v>1474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90</v>
      </c>
      <c r="G158" s="40">
        <v>20</v>
      </c>
      <c r="H158" s="40">
        <v>7</v>
      </c>
      <c r="I158" s="40">
        <v>16</v>
      </c>
      <c r="J158" s="40">
        <v>207</v>
      </c>
      <c r="K158" s="41" t="s">
        <v>44</v>
      </c>
      <c r="L158" s="40"/>
    </row>
    <row r="159" spans="1:12" ht="15" x14ac:dyDescent="0.25">
      <c r="A159" s="23"/>
      <c r="B159" s="15"/>
      <c r="C159" s="11"/>
      <c r="D159" s="6"/>
      <c r="E159" s="42" t="s">
        <v>117</v>
      </c>
      <c r="F159" s="43">
        <v>150</v>
      </c>
      <c r="G159" s="43">
        <v>4</v>
      </c>
      <c r="H159" s="43">
        <v>6</v>
      </c>
      <c r="I159" s="43">
        <v>39</v>
      </c>
      <c r="J159" s="43">
        <v>229</v>
      </c>
      <c r="K159" s="44" t="s">
        <v>108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1</v>
      </c>
      <c r="H160" s="43">
        <v>0</v>
      </c>
      <c r="I160" s="43">
        <v>28</v>
      </c>
      <c r="J160" s="43">
        <v>116</v>
      </c>
      <c r="K160" s="44" t="s">
        <v>88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25</v>
      </c>
      <c r="G161" s="43">
        <v>2</v>
      </c>
      <c r="H161" s="43">
        <v>1</v>
      </c>
      <c r="I161" s="43">
        <v>13</v>
      </c>
      <c r="J161" s="43">
        <v>69</v>
      </c>
      <c r="K161" s="44" t="s">
        <v>89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51</v>
      </c>
      <c r="F163" s="43">
        <v>25</v>
      </c>
      <c r="G163" s="43">
        <v>3</v>
      </c>
      <c r="H163" s="43">
        <v>1</v>
      </c>
      <c r="I163" s="43">
        <v>16</v>
      </c>
      <c r="J163" s="43">
        <v>85</v>
      </c>
      <c r="K163" s="44" t="s">
        <v>90</v>
      </c>
      <c r="L163" s="43"/>
    </row>
    <row r="164" spans="1:12" ht="15" x14ac:dyDescent="0.25">
      <c r="A164" s="23"/>
      <c r="B164" s="15"/>
      <c r="C164" s="11"/>
      <c r="D164" s="6"/>
      <c r="E164" s="42" t="s">
        <v>60</v>
      </c>
      <c r="F164" s="43">
        <v>10</v>
      </c>
      <c r="G164" s="43">
        <v>0</v>
      </c>
      <c r="H164" s="43">
        <v>8</v>
      </c>
      <c r="I164" s="43">
        <v>0</v>
      </c>
      <c r="J164" s="43">
        <v>75</v>
      </c>
      <c r="K164" s="44" t="s">
        <v>64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30</v>
      </c>
      <c r="H165" s="19">
        <f t="shared" si="78"/>
        <v>23</v>
      </c>
      <c r="I165" s="19">
        <f t="shared" si="78"/>
        <v>112</v>
      </c>
      <c r="J165" s="19">
        <f t="shared" si="78"/>
        <v>781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3"/>
      <c r="F166" s="43"/>
      <c r="G166" s="43"/>
      <c r="H166" s="43"/>
      <c r="I166" s="43"/>
      <c r="J166" s="43"/>
      <c r="K166" s="43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71</v>
      </c>
      <c r="F167" s="43">
        <v>200</v>
      </c>
      <c r="G167" s="43">
        <v>1</v>
      </c>
      <c r="H167" s="43">
        <v>4</v>
      </c>
      <c r="I167" s="43">
        <v>7</v>
      </c>
      <c r="J167" s="43">
        <v>85</v>
      </c>
      <c r="K167" s="44" t="s">
        <v>72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87</v>
      </c>
      <c r="F168" s="43">
        <v>90</v>
      </c>
      <c r="G168" s="43">
        <v>20</v>
      </c>
      <c r="H168" s="43">
        <v>7</v>
      </c>
      <c r="I168" s="43">
        <v>16</v>
      </c>
      <c r="J168" s="43">
        <v>207</v>
      </c>
      <c r="K168" s="44" t="s">
        <v>44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117</v>
      </c>
      <c r="F169" s="43">
        <v>150</v>
      </c>
      <c r="G169" s="43">
        <v>4</v>
      </c>
      <c r="H169" s="43">
        <v>6</v>
      </c>
      <c r="I169" s="43">
        <v>39</v>
      </c>
      <c r="J169" s="43">
        <v>229</v>
      </c>
      <c r="K169" s="44" t="s">
        <v>108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1</v>
      </c>
      <c r="H170" s="43">
        <v>0</v>
      </c>
      <c r="I170" s="43">
        <v>28</v>
      </c>
      <c r="J170" s="43">
        <v>116</v>
      </c>
      <c r="K170" s="44" t="s">
        <v>45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25</v>
      </c>
      <c r="G171" s="43">
        <v>2</v>
      </c>
      <c r="H171" s="43">
        <v>1</v>
      </c>
      <c r="I171" s="43">
        <v>13</v>
      </c>
      <c r="J171" s="43">
        <v>69</v>
      </c>
      <c r="K171" s="44" t="s">
        <v>55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25</v>
      </c>
      <c r="G172" s="43">
        <v>3</v>
      </c>
      <c r="H172" s="43">
        <v>1</v>
      </c>
      <c r="I172" s="43">
        <v>16</v>
      </c>
      <c r="J172" s="43">
        <v>85</v>
      </c>
      <c r="K172" s="44" t="s">
        <v>84</v>
      </c>
      <c r="L172" s="43"/>
    </row>
    <row r="173" spans="1:12" ht="15" x14ac:dyDescent="0.25">
      <c r="A173" s="23"/>
      <c r="B173" s="15"/>
      <c r="C173" s="11"/>
      <c r="D173" s="6"/>
      <c r="E173" s="42" t="s">
        <v>60</v>
      </c>
      <c r="F173" s="43">
        <v>10</v>
      </c>
      <c r="G173" s="43">
        <v>0</v>
      </c>
      <c r="H173" s="43">
        <v>8</v>
      </c>
      <c r="I173" s="43">
        <v>0</v>
      </c>
      <c r="J173" s="43">
        <v>75</v>
      </c>
      <c r="K173" s="44" t="s">
        <v>64</v>
      </c>
      <c r="L173" s="43"/>
    </row>
    <row r="174" spans="1:12" ht="15" x14ac:dyDescent="0.25">
      <c r="A174" s="23"/>
      <c r="B174" s="15"/>
      <c r="C174" s="11"/>
      <c r="D174" s="6"/>
      <c r="E174" s="42" t="s">
        <v>56</v>
      </c>
      <c r="F174" s="43">
        <v>10</v>
      </c>
      <c r="G174" s="43">
        <v>0</v>
      </c>
      <c r="H174" s="43">
        <v>2</v>
      </c>
      <c r="I174" s="43">
        <v>0</v>
      </c>
      <c r="J174" s="43">
        <v>16</v>
      </c>
      <c r="K174" s="44">
        <v>629</v>
      </c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710</v>
      </c>
      <c r="G175" s="19">
        <f>SUM(G167:G174)</f>
        <v>31</v>
      </c>
      <c r="H175" s="19">
        <f>SUM(H167:H174)</f>
        <v>29</v>
      </c>
      <c r="I175" s="19">
        <f>SUM(I167:I174)</f>
        <v>119</v>
      </c>
      <c r="J175" s="19">
        <f>SUM(J167:J174)</f>
        <v>882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1210</v>
      </c>
      <c r="G176" s="32">
        <f t="shared" ref="G176" si="81">G165+G175</f>
        <v>61</v>
      </c>
      <c r="H176" s="32">
        <f t="shared" ref="H176" si="82">H165+H175</f>
        <v>52</v>
      </c>
      <c r="I176" s="32">
        <f t="shared" ref="I176" si="83">I165+I175</f>
        <v>231</v>
      </c>
      <c r="J176" s="32">
        <f t="shared" ref="J176:L176" si="84">J165+J175</f>
        <v>1663</v>
      </c>
      <c r="K176" s="32"/>
      <c r="L176" s="32">
        <f t="shared" si="84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 t="s">
        <v>91</v>
      </c>
      <c r="F178" s="43">
        <v>180</v>
      </c>
      <c r="G178" s="43">
        <v>51</v>
      </c>
      <c r="H178" s="43">
        <v>39</v>
      </c>
      <c r="I178" s="43">
        <v>24</v>
      </c>
      <c r="J178" s="43">
        <v>656</v>
      </c>
      <c r="K178" s="44" t="s">
        <v>74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75</v>
      </c>
      <c r="F179" s="43" t="s">
        <v>76</v>
      </c>
      <c r="G179" s="43">
        <v>0</v>
      </c>
      <c r="H179" s="43">
        <v>0</v>
      </c>
      <c r="I179" s="43">
        <v>15</v>
      </c>
      <c r="J179" s="43">
        <v>57</v>
      </c>
      <c r="K179" s="44" t="s">
        <v>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65</v>
      </c>
      <c r="G180" s="43">
        <v>5</v>
      </c>
      <c r="H180" s="43">
        <v>2</v>
      </c>
      <c r="I180" s="43">
        <v>36</v>
      </c>
      <c r="J180" s="43">
        <v>179</v>
      </c>
      <c r="K180" s="44" t="s">
        <v>78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112</v>
      </c>
      <c r="F182" s="43">
        <v>50</v>
      </c>
      <c r="G182" s="43">
        <v>0</v>
      </c>
      <c r="H182" s="43">
        <v>0</v>
      </c>
      <c r="I182" s="43">
        <v>33</v>
      </c>
      <c r="J182" s="43">
        <v>127</v>
      </c>
      <c r="K182" s="44" t="s">
        <v>113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295</v>
      </c>
      <c r="G184" s="19">
        <f t="shared" ref="G184:J184" si="85">SUM(G177:G183)</f>
        <v>56</v>
      </c>
      <c r="H184" s="19">
        <f t="shared" si="85"/>
        <v>41</v>
      </c>
      <c r="I184" s="19">
        <f t="shared" si="85"/>
        <v>108</v>
      </c>
      <c r="J184" s="19">
        <f t="shared" si="85"/>
        <v>1019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92</v>
      </c>
      <c r="F186" s="43">
        <v>200</v>
      </c>
      <c r="G186" s="43">
        <v>2</v>
      </c>
      <c r="H186" s="43">
        <v>4</v>
      </c>
      <c r="I186" s="43">
        <v>17</v>
      </c>
      <c r="J186" s="43">
        <v>116</v>
      </c>
      <c r="K186" s="44" t="s">
        <v>80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73</v>
      </c>
      <c r="F187" s="43">
        <v>180</v>
      </c>
      <c r="G187" s="43">
        <v>51</v>
      </c>
      <c r="H187" s="43">
        <v>39</v>
      </c>
      <c r="I187" s="43">
        <v>24</v>
      </c>
      <c r="J187" s="43">
        <v>656</v>
      </c>
      <c r="K187" s="44" t="s">
        <v>74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75</v>
      </c>
      <c r="F189" s="43">
        <v>200</v>
      </c>
      <c r="G189" s="43">
        <v>0</v>
      </c>
      <c r="H189" s="43">
        <v>0</v>
      </c>
      <c r="I189" s="43">
        <v>15</v>
      </c>
      <c r="J189" s="43">
        <v>57</v>
      </c>
      <c r="K189" s="44" t="s">
        <v>77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65</v>
      </c>
      <c r="G190" s="43">
        <v>5</v>
      </c>
      <c r="H190" s="43">
        <v>2</v>
      </c>
      <c r="I190" s="43">
        <v>36</v>
      </c>
      <c r="J190" s="43">
        <v>179</v>
      </c>
      <c r="K190" s="44" t="s">
        <v>78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56</v>
      </c>
      <c r="F192" s="43">
        <v>10</v>
      </c>
      <c r="G192" s="43">
        <v>0</v>
      </c>
      <c r="H192" s="43">
        <v>2</v>
      </c>
      <c r="I192" s="43">
        <v>0</v>
      </c>
      <c r="J192" s="43">
        <v>16</v>
      </c>
      <c r="K192" s="44">
        <v>629</v>
      </c>
      <c r="L192" s="43"/>
    </row>
    <row r="193" spans="1:12" ht="15" x14ac:dyDescent="0.25">
      <c r="A193" s="23"/>
      <c r="B193" s="15"/>
      <c r="C193" s="11"/>
      <c r="D193" s="6"/>
      <c r="E193" s="42" t="s">
        <v>112</v>
      </c>
      <c r="F193" s="43">
        <v>50</v>
      </c>
      <c r="G193" s="43">
        <v>0</v>
      </c>
      <c r="H193" s="43">
        <v>0</v>
      </c>
      <c r="I193" s="43">
        <v>33</v>
      </c>
      <c r="J193" s="43">
        <v>127</v>
      </c>
      <c r="K193" s="44" t="s">
        <v>113</v>
      </c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87">SUM(G185:G193)</f>
        <v>58</v>
      </c>
      <c r="H194" s="19">
        <f t="shared" si="87"/>
        <v>47</v>
      </c>
      <c r="I194" s="19">
        <f t="shared" si="87"/>
        <v>125</v>
      </c>
      <c r="J194" s="19">
        <f t="shared" si="87"/>
        <v>1151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1000</v>
      </c>
      <c r="G195" s="32">
        <f t="shared" ref="G195" si="89">G184+G194</f>
        <v>114</v>
      </c>
      <c r="H195" s="32">
        <f t="shared" ref="H195" si="90">H184+H194</f>
        <v>88</v>
      </c>
      <c r="I195" s="32">
        <f t="shared" ref="I195" si="91">I184+I194</f>
        <v>233</v>
      </c>
      <c r="J195" s="32">
        <f t="shared" ref="J195:L195" si="92">J184+J194</f>
        <v>2170</v>
      </c>
      <c r="K195" s="32"/>
      <c r="L195" s="32">
        <f t="shared" si="92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1168.7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71.400000000000006</v>
      </c>
      <c r="H196" s="34">
        <f t="shared" si="93"/>
        <v>64.900000000000006</v>
      </c>
      <c r="I196" s="34">
        <f t="shared" si="93"/>
        <v>219.7</v>
      </c>
      <c r="J196" s="34">
        <f t="shared" si="93"/>
        <v>1759.1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2024-11-08T10:30:07Z</dcterms:modified>
</cp:coreProperties>
</file>